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910795\Downloads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工事費内訳書!$A$1:$G$86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工事費内訳書!$G$86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工事費内訳書!$I$86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86"/>
  <c r="G85"/>
  <c r="G80"/>
  <c r="G78"/>
  <c r="G77"/>
  <c r="G75"/>
  <c r="G73"/>
  <c r="G71"/>
  <c r="G69"/>
  <c r="G67"/>
  <c r="G66"/>
  <c r="G65"/>
  <c r="G62"/>
  <c r="G61"/>
  <c r="G57"/>
  <c r="G44"/>
  <c r="G34"/>
  <c r="G19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<sst xmlns="http://schemas.openxmlformats.org/spreadsheetml/2006/main">
  <si>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</si>
  <si>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</si>
  <si>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</si>
  <si>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</si>
  <si>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</si>
  <si>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Ｒ８徳耕　ストマネ　喜来２期　排水機場土木補修工事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</si>
  <si>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</si>
  <si>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</si>
  <si>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</si>
  <si>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</si>
  <si>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</si>
  <si>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</si>
  <si>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</si>
  <si>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</si>
  <si>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</si>
  <si>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</si>
  <si>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</si>
  <si>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</si>
  <si>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</si>
  <si>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</si>
  <si>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</si>
  <si>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</si>
  <si>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外壁改修
_x000d_</t>
  </si>
  <si>
    <t>外壁改修
_x000d_撤去</t>
  </si>
  <si>
    <t>外壁鉄筋露出部
_x000d_脆弱部はつり</t>
  </si>
  <si>
    <t>㎡</t>
  </si>
  <si>
    <t>外壁改修
_x000d_改修</t>
  </si>
  <si>
    <t>外壁調査
_x000d_打診調査　記録</t>
  </si>
  <si>
    <t>建具周りｼｰﾘﾝｸﾞ
_x000d_20×10 MS-2</t>
  </si>
  <si>
    <t>ｍ</t>
  </si>
  <si>
    <t>建具水切りｼｰﾘﾝｸﾞ
_x000d_15×10 MS-2</t>
  </si>
  <si>
    <t>外壁　鉄筋露出部改修
_x000d_ﾎﾟﾘﾏｰｾﾒﾝﾄﾓﾙﾀﾙ充填</t>
  </si>
  <si>
    <t>外壁 鉄筋露出部補修 幅200未満
_x000d_ﾎﾟﾘﾏｰｾﾒﾝﾄﾓﾙﾀﾙ充填</t>
  </si>
  <si>
    <t>けらば鼻隠し 幅200未満
_x000d_ﾎﾟﾘﾏｰｾﾒﾝﾄﾓﾙﾀﾙ充填</t>
  </si>
  <si>
    <t>基礎
_x000d_ﾓﾙﾀﾙ塗仕上</t>
  </si>
  <si>
    <t>外壁ひび割れ部
_x000d_樹脂注入工法</t>
  </si>
  <si>
    <t>浮き部　ｱﾝｶｰﾋﾟﾝﾆﾝｸﾞ
_x000d_部分ｴﾎﾟｷｼ樹脂注入工法（一般部）</t>
  </si>
  <si>
    <t>浮き部　ｱﾝｶｰﾋﾟﾝﾆﾝｸﾞ
_x000d_部分ｴﾎﾟｷｼ樹脂注入工法（狭幅部）</t>
  </si>
  <si>
    <t>外壁水洗い
_x000d_高圧洗浄</t>
  </si>
  <si>
    <t>外壁塗装
_x000d_</t>
  </si>
  <si>
    <t>軒裏塗装
_x000d_</t>
  </si>
  <si>
    <t>基礎根廻り塗装
_x000d_</t>
  </si>
  <si>
    <t>塗装改修
_x000d_外部</t>
  </si>
  <si>
    <t>犬走りｺﾝｸﾘｰﾄ
_x000d_水洗い清掃</t>
  </si>
  <si>
    <t>鋼製建具塗装
_x000d_</t>
  </si>
  <si>
    <t>塩ﾋﾞ製たて樋塗装
_x000d_</t>
  </si>
  <si>
    <t>ﾀﾗｯﾌﾟ鉄部塗装
_x000d_</t>
  </si>
  <si>
    <t>屋根取合い水切塗装
_x000d_</t>
  </si>
  <si>
    <t>換気ﾌｰﾄﾞ塗装
_x000d_</t>
  </si>
  <si>
    <t>箇所</t>
  </si>
  <si>
    <t>臭突塩ビ配管塗装
_x000d_</t>
  </si>
  <si>
    <t>塩ビ換気ｷｬｯﾌﾟ塗装
_x000d_</t>
  </si>
  <si>
    <t>設備配管塗装
_x000d_</t>
  </si>
  <si>
    <t>環境配慮改修
_x000d_石綿含有</t>
  </si>
  <si>
    <t>パラペット
_x000d_ｱｸﾘﾙﾘｼﾝ除去</t>
  </si>
  <si>
    <t>けらば
_x000d_ｱｸﾘﾙﾘｼﾝ除去</t>
  </si>
  <si>
    <t>外壁
_x000d_ｱｸﾘﾙﾘｼﾝ除去</t>
  </si>
  <si>
    <t>軒裏
_x000d_ｱｸﾘﾙﾘｼﾝ除去</t>
  </si>
  <si>
    <t>けらば鼻隠し
_x000d_ﾓﾙﾀﾙ脆弱部斫り</t>
  </si>
  <si>
    <t>基礎ﾓﾙﾀﾙ剥離部斫り
_x000d_ﾓﾙﾀﾙ脆弱部斫り</t>
  </si>
  <si>
    <t>床養生
_x000d_二重張り ﾌﾟﾗｽﾁｯｸｼｰﾄ0.15</t>
  </si>
  <si>
    <t>壁養生
_x000d_一重張り ﾌﾟﾗｽﾁｯｸｼｰﾄ0.08</t>
  </si>
  <si>
    <t>整理清掃後片付け
_x000d_</t>
  </si>
  <si>
    <t>建具廻りｼｰﾘﾝｸﾞ撤去
_x000d_</t>
  </si>
  <si>
    <t>建具水切りｼｰﾘﾝｸﾞ撤去
_x000d_</t>
  </si>
  <si>
    <t>除去石綿材梱包
_x000d_</t>
  </si>
  <si>
    <t>m3</t>
  </si>
  <si>
    <t>発生材処分
_x000d_</t>
  </si>
  <si>
    <t>発生材積込
_x000d_石綿含有廃棄物</t>
  </si>
  <si>
    <t>発生材運搬
_x000d_石綿含有廃棄物</t>
  </si>
  <si>
    <t>発生材処分
_x000d_石綿含有廃棄物</t>
  </si>
  <si>
    <t>ton</t>
  </si>
  <si>
    <t>直接経費
_x000d_</t>
  </si>
  <si>
    <t>交通誘導員B
_x000d_</t>
  </si>
  <si>
    <t>人</t>
  </si>
  <si>
    <t>養生費
_x000d_隣地借用部分</t>
  </si>
  <si>
    <t>直接工事費（仮設工）
_x000d_</t>
  </si>
  <si>
    <t>仮設工
_x000d_</t>
  </si>
  <si>
    <t>防塵対策工
_x000d_</t>
  </si>
  <si>
    <t>外部メッシュシート張り
_x000d_</t>
  </si>
  <si>
    <t>改修養生
_x000d_</t>
  </si>
  <si>
    <t>養生費
_x000d_外壁改修</t>
  </si>
  <si>
    <t>整理清掃後片付
_x000d_</t>
  </si>
  <si>
    <t>整理清掃後片付
_x000d_外壁改修</t>
  </si>
  <si>
    <t>足場工
_x000d_</t>
  </si>
  <si>
    <t>外部足場
_x000d_くさび式緊結足場</t>
  </si>
  <si>
    <t>掛㎡</t>
  </si>
  <si>
    <t>建具清掃
_x000d_</t>
  </si>
  <si>
    <t>建具清掃
_x000d_ガラス含む、外部側のみ</t>
  </si>
  <si>
    <t>間接工事費
_x000d_</t>
  </si>
  <si>
    <t>共通仮設費
_x000d_</t>
  </si>
  <si>
    <t>共通仮設費（率計上分）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</si>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</sst>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+G12+G77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+G15+G65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+G16+G61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+G17+G19+G34+G44+G57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25</v>
      </c>
      <c r="F18" s="18">
        <v>1.3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15" t="s">
        <v>26</v>
      </c>
      <c r="D19" s="16"/>
      <c r="E19" s="17" t="s">
        <v>13</v>
      </c>
      <c r="F19" s="18">
        <v>1</v>
      </c>
      <c r="G19" s="19">
        <f>+G20+G21+G22+G23+G24+G25+G26+G27+G28+G29+G30+G31+G32+G33</f>
        <v>0</v>
      </c>
      <c r="H19" s="20"/>
      <c r="I19" s="21">
        <v>10</v>
      </c>
      <c r="J19" s="21">
        <v>3</v>
      </c>
    </row>
    <row r="20" ht="42" customHeight="1">
      <c r="A20" s="22"/>
      <c r="B20" s="24"/>
      <c r="C20" s="24"/>
      <c r="D20" s="25" t="s">
        <v>27</v>
      </c>
      <c r="E20" s="17" t="s">
        <v>25</v>
      </c>
      <c r="F20" s="18">
        <v>6.9000000000000004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28</v>
      </c>
      <c r="E21" s="17" t="s">
        <v>29</v>
      </c>
      <c r="F21" s="18">
        <v>80.799999999999997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30</v>
      </c>
      <c r="E22" s="17" t="s">
        <v>29</v>
      </c>
      <c r="F22" s="18">
        <v>20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31</v>
      </c>
      <c r="E23" s="17" t="s">
        <v>25</v>
      </c>
      <c r="F23" s="18">
        <v>0.59999999999999998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32</v>
      </c>
      <c r="E24" s="17" t="s">
        <v>25</v>
      </c>
      <c r="F24" s="18">
        <v>7</v>
      </c>
      <c r="G24" s="23"/>
      <c r="H24" s="20"/>
      <c r="I24" s="21">
        <v>15</v>
      </c>
      <c r="J24" s="21">
        <v>4</v>
      </c>
    </row>
    <row r="25" ht="42" customHeight="1">
      <c r="A25" s="22"/>
      <c r="B25" s="24"/>
      <c r="C25" s="24"/>
      <c r="D25" s="25" t="s">
        <v>33</v>
      </c>
      <c r="E25" s="17" t="s">
        <v>25</v>
      </c>
      <c r="F25" s="18">
        <v>1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24"/>
      <c r="D26" s="25" t="s">
        <v>34</v>
      </c>
      <c r="E26" s="17" t="s">
        <v>29</v>
      </c>
      <c r="F26" s="18">
        <v>16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35</v>
      </c>
      <c r="E27" s="17" t="s">
        <v>29</v>
      </c>
      <c r="F27" s="18">
        <v>172.69999999999999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24"/>
      <c r="D28" s="25" t="s">
        <v>36</v>
      </c>
      <c r="E28" s="17" t="s">
        <v>25</v>
      </c>
      <c r="F28" s="18">
        <v>3.7000000000000002</v>
      </c>
      <c r="G28" s="23"/>
      <c r="H28" s="20"/>
      <c r="I28" s="21">
        <v>19</v>
      </c>
      <c r="J28" s="21">
        <v>4</v>
      </c>
    </row>
    <row r="29" ht="42" customHeight="1">
      <c r="A29" s="22"/>
      <c r="B29" s="24"/>
      <c r="C29" s="24"/>
      <c r="D29" s="25" t="s">
        <v>37</v>
      </c>
      <c r="E29" s="17" t="s">
        <v>25</v>
      </c>
      <c r="F29" s="18">
        <v>3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24"/>
      <c r="D30" s="25" t="s">
        <v>38</v>
      </c>
      <c r="E30" s="17" t="s">
        <v>25</v>
      </c>
      <c r="F30" s="18">
        <v>246.5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24"/>
      <c r="D31" s="25" t="s">
        <v>39</v>
      </c>
      <c r="E31" s="17" t="s">
        <v>25</v>
      </c>
      <c r="F31" s="18">
        <v>195.09999999999999</v>
      </c>
      <c r="G31" s="23"/>
      <c r="H31" s="20"/>
      <c r="I31" s="21">
        <v>22</v>
      </c>
      <c r="J31" s="21">
        <v>4</v>
      </c>
    </row>
    <row r="32" ht="42" customHeight="1">
      <c r="A32" s="22"/>
      <c r="B32" s="24"/>
      <c r="C32" s="24"/>
      <c r="D32" s="25" t="s">
        <v>40</v>
      </c>
      <c r="E32" s="17" t="s">
        <v>25</v>
      </c>
      <c r="F32" s="18">
        <v>38.600000000000001</v>
      </c>
      <c r="G32" s="23"/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41</v>
      </c>
      <c r="E33" s="17" t="s">
        <v>25</v>
      </c>
      <c r="F33" s="18">
        <v>12.800000000000001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15" t="s">
        <v>42</v>
      </c>
      <c r="D34" s="16"/>
      <c r="E34" s="17" t="s">
        <v>13</v>
      </c>
      <c r="F34" s="18">
        <v>1</v>
      </c>
      <c r="G34" s="19">
        <f>+G35+G36+G37+G38+G39+G40+G41+G42+G43</f>
        <v>0</v>
      </c>
      <c r="H34" s="20"/>
      <c r="I34" s="21">
        <v>25</v>
      </c>
      <c r="J34" s="21">
        <v>3</v>
      </c>
    </row>
    <row r="35" ht="42" customHeight="1">
      <c r="A35" s="22"/>
      <c r="B35" s="24"/>
      <c r="C35" s="24"/>
      <c r="D35" s="25" t="s">
        <v>43</v>
      </c>
      <c r="E35" s="17" t="s">
        <v>25</v>
      </c>
      <c r="F35" s="18">
        <v>13.4</v>
      </c>
      <c r="G35" s="23"/>
      <c r="H35" s="20"/>
      <c r="I35" s="21">
        <v>26</v>
      </c>
      <c r="J35" s="21">
        <v>4</v>
      </c>
    </row>
    <row r="36" ht="42" customHeight="1">
      <c r="A36" s="22"/>
      <c r="B36" s="24"/>
      <c r="C36" s="24"/>
      <c r="D36" s="25" t="s">
        <v>44</v>
      </c>
      <c r="E36" s="17" t="s">
        <v>13</v>
      </c>
      <c r="F36" s="18">
        <v>14.1</v>
      </c>
      <c r="G36" s="23"/>
      <c r="H36" s="20"/>
      <c r="I36" s="21">
        <v>27</v>
      </c>
      <c r="J36" s="21">
        <v>4</v>
      </c>
    </row>
    <row r="37" ht="42" customHeight="1">
      <c r="A37" s="22"/>
      <c r="B37" s="24"/>
      <c r="C37" s="24"/>
      <c r="D37" s="25" t="s">
        <v>45</v>
      </c>
      <c r="E37" s="17" t="s">
        <v>25</v>
      </c>
      <c r="F37" s="18">
        <v>26.899999999999999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24"/>
      <c r="D38" s="25" t="s">
        <v>46</v>
      </c>
      <c r="E38" s="17" t="s">
        <v>25</v>
      </c>
      <c r="F38" s="18">
        <v>7.7999999999999998</v>
      </c>
      <c r="G38" s="23"/>
      <c r="H38" s="20"/>
      <c r="I38" s="21">
        <v>29</v>
      </c>
      <c r="J38" s="21">
        <v>4</v>
      </c>
    </row>
    <row r="39" ht="42" customHeight="1">
      <c r="A39" s="22"/>
      <c r="B39" s="24"/>
      <c r="C39" s="24"/>
      <c r="D39" s="25" t="s">
        <v>47</v>
      </c>
      <c r="E39" s="17" t="s">
        <v>25</v>
      </c>
      <c r="F39" s="18">
        <v>7.9000000000000004</v>
      </c>
      <c r="G39" s="23"/>
      <c r="H39" s="20"/>
      <c r="I39" s="21">
        <v>30</v>
      </c>
      <c r="J39" s="21">
        <v>4</v>
      </c>
    </row>
    <row r="40" ht="42" customHeight="1">
      <c r="A40" s="22"/>
      <c r="B40" s="24"/>
      <c r="C40" s="24"/>
      <c r="D40" s="25" t="s">
        <v>48</v>
      </c>
      <c r="E40" s="17" t="s">
        <v>49</v>
      </c>
      <c r="F40" s="18">
        <v>1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24"/>
      <c r="D41" s="25" t="s">
        <v>50</v>
      </c>
      <c r="E41" s="17" t="s">
        <v>29</v>
      </c>
      <c r="F41" s="18">
        <v>3.2000000000000002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24"/>
      <c r="D42" s="25" t="s">
        <v>51</v>
      </c>
      <c r="E42" s="17" t="s">
        <v>13</v>
      </c>
      <c r="F42" s="18">
        <v>1</v>
      </c>
      <c r="G42" s="23"/>
      <c r="H42" s="20"/>
      <c r="I42" s="21">
        <v>33</v>
      </c>
      <c r="J42" s="21">
        <v>4</v>
      </c>
    </row>
    <row r="43" ht="42" customHeight="1">
      <c r="A43" s="22"/>
      <c r="B43" s="24"/>
      <c r="C43" s="24"/>
      <c r="D43" s="25" t="s">
        <v>52</v>
      </c>
      <c r="E43" s="17" t="s">
        <v>13</v>
      </c>
      <c r="F43" s="18">
        <v>1</v>
      </c>
      <c r="G43" s="23"/>
      <c r="H43" s="20"/>
      <c r="I43" s="21">
        <v>34</v>
      </c>
      <c r="J43" s="21">
        <v>4</v>
      </c>
    </row>
    <row r="44" ht="42" customHeight="1">
      <c r="A44" s="22"/>
      <c r="B44" s="24"/>
      <c r="C44" s="15" t="s">
        <v>53</v>
      </c>
      <c r="D44" s="16"/>
      <c r="E44" s="17" t="s">
        <v>13</v>
      </c>
      <c r="F44" s="18">
        <v>1</v>
      </c>
      <c r="G44" s="19">
        <f>+G45+G46+G47+G48+G49+G50+G51+G52+G53+G54+G55+G56</f>
        <v>0</v>
      </c>
      <c r="H44" s="20"/>
      <c r="I44" s="21">
        <v>35</v>
      </c>
      <c r="J44" s="21">
        <v>3</v>
      </c>
    </row>
    <row r="45" ht="42" customHeight="1">
      <c r="A45" s="22"/>
      <c r="B45" s="24"/>
      <c r="C45" s="24"/>
      <c r="D45" s="25" t="s">
        <v>54</v>
      </c>
      <c r="E45" s="17" t="s">
        <v>25</v>
      </c>
      <c r="F45" s="18">
        <v>25.100000000000001</v>
      </c>
      <c r="G45" s="23"/>
      <c r="H45" s="20"/>
      <c r="I45" s="21">
        <v>36</v>
      </c>
      <c r="J45" s="21">
        <v>4</v>
      </c>
    </row>
    <row r="46" ht="42" customHeight="1">
      <c r="A46" s="22"/>
      <c r="B46" s="24"/>
      <c r="C46" s="24"/>
      <c r="D46" s="25" t="s">
        <v>55</v>
      </c>
      <c r="E46" s="17" t="s">
        <v>25</v>
      </c>
      <c r="F46" s="18">
        <v>2.6000000000000001</v>
      </c>
      <c r="G46" s="23"/>
      <c r="H46" s="20"/>
      <c r="I46" s="21">
        <v>37</v>
      </c>
      <c r="J46" s="21">
        <v>4</v>
      </c>
    </row>
    <row r="47" ht="42" customHeight="1">
      <c r="A47" s="22"/>
      <c r="B47" s="24"/>
      <c r="C47" s="24"/>
      <c r="D47" s="25" t="s">
        <v>56</v>
      </c>
      <c r="E47" s="17" t="s">
        <v>25</v>
      </c>
      <c r="F47" s="18">
        <v>167.30000000000001</v>
      </c>
      <c r="G47" s="23"/>
      <c r="H47" s="20"/>
      <c r="I47" s="21">
        <v>38</v>
      </c>
      <c r="J47" s="21">
        <v>4</v>
      </c>
    </row>
    <row r="48" ht="42" customHeight="1">
      <c r="A48" s="22"/>
      <c r="B48" s="24"/>
      <c r="C48" s="24"/>
      <c r="D48" s="25" t="s">
        <v>57</v>
      </c>
      <c r="E48" s="17" t="s">
        <v>25</v>
      </c>
      <c r="F48" s="18">
        <v>38.5</v>
      </c>
      <c r="G48" s="23"/>
      <c r="H48" s="20"/>
      <c r="I48" s="21">
        <v>39</v>
      </c>
      <c r="J48" s="21">
        <v>4</v>
      </c>
    </row>
    <row r="49" ht="42" customHeight="1">
      <c r="A49" s="22"/>
      <c r="B49" s="24"/>
      <c r="C49" s="24"/>
      <c r="D49" s="25" t="s">
        <v>58</v>
      </c>
      <c r="E49" s="17" t="s">
        <v>25</v>
      </c>
      <c r="F49" s="18">
        <v>0.20000000000000001</v>
      </c>
      <c r="G49" s="23"/>
      <c r="H49" s="20"/>
      <c r="I49" s="21">
        <v>40</v>
      </c>
      <c r="J49" s="21">
        <v>4</v>
      </c>
    </row>
    <row r="50" ht="42" customHeight="1">
      <c r="A50" s="22"/>
      <c r="B50" s="24"/>
      <c r="C50" s="24"/>
      <c r="D50" s="25" t="s">
        <v>59</v>
      </c>
      <c r="E50" s="17" t="s">
        <v>25</v>
      </c>
      <c r="F50" s="18">
        <v>4.7999999999999998</v>
      </c>
      <c r="G50" s="23"/>
      <c r="H50" s="20"/>
      <c r="I50" s="21">
        <v>41</v>
      </c>
      <c r="J50" s="21">
        <v>4</v>
      </c>
    </row>
    <row r="51" ht="42" customHeight="1">
      <c r="A51" s="22"/>
      <c r="B51" s="24"/>
      <c r="C51" s="24"/>
      <c r="D51" s="25" t="s">
        <v>60</v>
      </c>
      <c r="E51" s="17" t="s">
        <v>25</v>
      </c>
      <c r="F51" s="18">
        <v>104.7</v>
      </c>
      <c r="G51" s="23"/>
      <c r="H51" s="20"/>
      <c r="I51" s="21">
        <v>42</v>
      </c>
      <c r="J51" s="21">
        <v>4</v>
      </c>
    </row>
    <row r="52" ht="42" customHeight="1">
      <c r="A52" s="22"/>
      <c r="B52" s="24"/>
      <c r="C52" s="24"/>
      <c r="D52" s="25" t="s">
        <v>61</v>
      </c>
      <c r="E52" s="17" t="s">
        <v>25</v>
      </c>
      <c r="F52" s="18">
        <v>308.19999999999999</v>
      </c>
      <c r="G52" s="23"/>
      <c r="H52" s="20"/>
      <c r="I52" s="21">
        <v>43</v>
      </c>
      <c r="J52" s="21">
        <v>4</v>
      </c>
    </row>
    <row r="53" ht="42" customHeight="1">
      <c r="A53" s="22"/>
      <c r="B53" s="24"/>
      <c r="C53" s="24"/>
      <c r="D53" s="25" t="s">
        <v>62</v>
      </c>
      <c r="E53" s="17" t="s">
        <v>25</v>
      </c>
      <c r="F53" s="18">
        <v>104.7</v>
      </c>
      <c r="G53" s="23"/>
      <c r="H53" s="20"/>
      <c r="I53" s="21">
        <v>44</v>
      </c>
      <c r="J53" s="21">
        <v>4</v>
      </c>
    </row>
    <row r="54" ht="42" customHeight="1">
      <c r="A54" s="22"/>
      <c r="B54" s="24"/>
      <c r="C54" s="24"/>
      <c r="D54" s="25" t="s">
        <v>63</v>
      </c>
      <c r="E54" s="17" t="s">
        <v>29</v>
      </c>
      <c r="F54" s="18">
        <v>80.799999999999997</v>
      </c>
      <c r="G54" s="23"/>
      <c r="H54" s="20"/>
      <c r="I54" s="21">
        <v>45</v>
      </c>
      <c r="J54" s="21">
        <v>4</v>
      </c>
    </row>
    <row r="55" ht="42" customHeight="1">
      <c r="A55" s="22"/>
      <c r="B55" s="24"/>
      <c r="C55" s="24"/>
      <c r="D55" s="25" t="s">
        <v>64</v>
      </c>
      <c r="E55" s="17" t="s">
        <v>29</v>
      </c>
      <c r="F55" s="18">
        <v>20</v>
      </c>
      <c r="G55" s="23"/>
      <c r="H55" s="20"/>
      <c r="I55" s="21">
        <v>46</v>
      </c>
      <c r="J55" s="21">
        <v>4</v>
      </c>
    </row>
    <row r="56" ht="42" customHeight="1">
      <c r="A56" s="22"/>
      <c r="B56" s="24"/>
      <c r="C56" s="24"/>
      <c r="D56" s="25" t="s">
        <v>65</v>
      </c>
      <c r="E56" s="17" t="s">
        <v>66</v>
      </c>
      <c r="F56" s="18">
        <v>0.69999999999999996</v>
      </c>
      <c r="G56" s="23"/>
      <c r="H56" s="20"/>
      <c r="I56" s="21">
        <v>47</v>
      </c>
      <c r="J56" s="21">
        <v>4</v>
      </c>
    </row>
    <row r="57" ht="42" customHeight="1">
      <c r="A57" s="22"/>
      <c r="B57" s="24"/>
      <c r="C57" s="15" t="s">
        <v>67</v>
      </c>
      <c r="D57" s="16"/>
      <c r="E57" s="17" t="s">
        <v>13</v>
      </c>
      <c r="F57" s="18">
        <v>1</v>
      </c>
      <c r="G57" s="19">
        <f>+G58+G59+G60</f>
        <v>0</v>
      </c>
      <c r="H57" s="20"/>
      <c r="I57" s="21">
        <v>48</v>
      </c>
      <c r="J57" s="21">
        <v>3</v>
      </c>
    </row>
    <row r="58" ht="42" customHeight="1">
      <c r="A58" s="22"/>
      <c r="B58" s="24"/>
      <c r="C58" s="24"/>
      <c r="D58" s="25" t="s">
        <v>68</v>
      </c>
      <c r="E58" s="17" t="s">
        <v>66</v>
      </c>
      <c r="F58" s="18">
        <v>0.69999999999999996</v>
      </c>
      <c r="G58" s="23"/>
      <c r="H58" s="20"/>
      <c r="I58" s="21">
        <v>49</v>
      </c>
      <c r="J58" s="21">
        <v>4</v>
      </c>
    </row>
    <row r="59" ht="42" customHeight="1">
      <c r="A59" s="22"/>
      <c r="B59" s="24"/>
      <c r="C59" s="24"/>
      <c r="D59" s="25" t="s">
        <v>69</v>
      </c>
      <c r="E59" s="17" t="s">
        <v>66</v>
      </c>
      <c r="F59" s="18">
        <v>0.69999999999999996</v>
      </c>
      <c r="G59" s="23"/>
      <c r="H59" s="20"/>
      <c r="I59" s="21">
        <v>50</v>
      </c>
      <c r="J59" s="21">
        <v>4</v>
      </c>
    </row>
    <row r="60" ht="42" customHeight="1">
      <c r="A60" s="22"/>
      <c r="B60" s="24"/>
      <c r="C60" s="24"/>
      <c r="D60" s="25" t="s">
        <v>70</v>
      </c>
      <c r="E60" s="17" t="s">
        <v>71</v>
      </c>
      <c r="F60" s="18">
        <v>1.5</v>
      </c>
      <c r="G60" s="23"/>
      <c r="H60" s="20"/>
      <c r="I60" s="21">
        <v>51</v>
      </c>
      <c r="J60" s="21">
        <v>4</v>
      </c>
    </row>
    <row r="61" ht="42" customHeight="1">
      <c r="A61" s="22"/>
      <c r="B61" s="15" t="s">
        <v>72</v>
      </c>
      <c r="C61" s="15"/>
      <c r="D61" s="16"/>
      <c r="E61" s="17" t="s">
        <v>13</v>
      </c>
      <c r="F61" s="18">
        <v>1</v>
      </c>
      <c r="G61" s="19">
        <f>+G62</f>
        <v>0</v>
      </c>
      <c r="H61" s="20"/>
      <c r="I61" s="21">
        <v>52</v>
      </c>
      <c r="J61" s="21">
        <v>2</v>
      </c>
    </row>
    <row r="62" ht="42" customHeight="1">
      <c r="A62" s="22"/>
      <c r="B62" s="24"/>
      <c r="C62" s="15" t="s">
        <v>72</v>
      </c>
      <c r="D62" s="16"/>
      <c r="E62" s="17" t="s">
        <v>13</v>
      </c>
      <c r="F62" s="18">
        <v>1</v>
      </c>
      <c r="G62" s="19">
        <f>+G63+G64</f>
        <v>0</v>
      </c>
      <c r="H62" s="20"/>
      <c r="I62" s="21">
        <v>53</v>
      </c>
      <c r="J62" s="21">
        <v>3</v>
      </c>
    </row>
    <row r="63" ht="42" customHeight="1">
      <c r="A63" s="22"/>
      <c r="B63" s="24"/>
      <c r="C63" s="24"/>
      <c r="D63" s="25" t="s">
        <v>73</v>
      </c>
      <c r="E63" s="17" t="s">
        <v>74</v>
      </c>
      <c r="F63" s="18">
        <v>12</v>
      </c>
      <c r="G63" s="23"/>
      <c r="H63" s="20"/>
      <c r="I63" s="21">
        <v>54</v>
      </c>
      <c r="J63" s="21">
        <v>4</v>
      </c>
    </row>
    <row r="64" ht="42" customHeight="1">
      <c r="A64" s="22"/>
      <c r="B64" s="24"/>
      <c r="C64" s="24"/>
      <c r="D64" s="25" t="s">
        <v>75</v>
      </c>
      <c r="E64" s="17" t="s">
        <v>25</v>
      </c>
      <c r="F64" s="18">
        <v>25.5</v>
      </c>
      <c r="G64" s="23"/>
      <c r="H64" s="20"/>
      <c r="I64" s="21">
        <v>55</v>
      </c>
      <c r="J64" s="21">
        <v>4</v>
      </c>
    </row>
    <row r="65" ht="42" customHeight="1">
      <c r="A65" s="14" t="s">
        <v>76</v>
      </c>
      <c r="B65" s="15"/>
      <c r="C65" s="15"/>
      <c r="D65" s="16"/>
      <c r="E65" s="17" t="s">
        <v>13</v>
      </c>
      <c r="F65" s="18">
        <v>1</v>
      </c>
      <c r="G65" s="19">
        <f>+G66</f>
        <v>0</v>
      </c>
      <c r="H65" s="20"/>
      <c r="I65" s="21">
        <v>56</v>
      </c>
      <c r="J65" s="21">
        <v>1</v>
      </c>
    </row>
    <row r="66" ht="42" customHeight="1">
      <c r="A66" s="22"/>
      <c r="B66" s="15" t="s">
        <v>77</v>
      </c>
      <c r="C66" s="15"/>
      <c r="D66" s="16"/>
      <c r="E66" s="17" t="s">
        <v>13</v>
      </c>
      <c r="F66" s="18">
        <v>1</v>
      </c>
      <c r="G66" s="19">
        <f>+G67+G69+G71+G73+G75</f>
        <v>0</v>
      </c>
      <c r="H66" s="20"/>
      <c r="I66" s="21">
        <v>57</v>
      </c>
      <c r="J66" s="21">
        <v>2</v>
      </c>
    </row>
    <row r="67" ht="42" customHeight="1">
      <c r="A67" s="22"/>
      <c r="B67" s="24"/>
      <c r="C67" s="15" t="s">
        <v>78</v>
      </c>
      <c r="D67" s="16"/>
      <c r="E67" s="17" t="s">
        <v>13</v>
      </c>
      <c r="F67" s="18">
        <v>1</v>
      </c>
      <c r="G67" s="19">
        <f>+G68</f>
        <v>0</v>
      </c>
      <c r="H67" s="20"/>
      <c r="I67" s="21">
        <v>58</v>
      </c>
      <c r="J67" s="21">
        <v>3</v>
      </c>
    </row>
    <row r="68" ht="42" customHeight="1">
      <c r="A68" s="22"/>
      <c r="B68" s="24"/>
      <c r="C68" s="24"/>
      <c r="D68" s="25" t="s">
        <v>79</v>
      </c>
      <c r="E68" s="17" t="s">
        <v>25</v>
      </c>
      <c r="F68" s="18">
        <v>308</v>
      </c>
      <c r="G68" s="23"/>
      <c r="H68" s="20"/>
      <c r="I68" s="21">
        <v>59</v>
      </c>
      <c r="J68" s="21">
        <v>4</v>
      </c>
    </row>
    <row r="69" ht="42" customHeight="1">
      <c r="A69" s="22"/>
      <c r="B69" s="24"/>
      <c r="C69" s="15" t="s">
        <v>80</v>
      </c>
      <c r="D69" s="16"/>
      <c r="E69" s="17" t="s">
        <v>13</v>
      </c>
      <c r="F69" s="18">
        <v>1</v>
      </c>
      <c r="G69" s="19">
        <f>+G70</f>
        <v>0</v>
      </c>
      <c r="H69" s="20"/>
      <c r="I69" s="21">
        <v>60</v>
      </c>
      <c r="J69" s="21">
        <v>3</v>
      </c>
    </row>
    <row r="70" ht="42" customHeight="1">
      <c r="A70" s="22"/>
      <c r="B70" s="24"/>
      <c r="C70" s="24"/>
      <c r="D70" s="25" t="s">
        <v>81</v>
      </c>
      <c r="E70" s="17" t="s">
        <v>25</v>
      </c>
      <c r="F70" s="18">
        <v>104.7</v>
      </c>
      <c r="G70" s="23"/>
      <c r="H70" s="20"/>
      <c r="I70" s="21">
        <v>61</v>
      </c>
      <c r="J70" s="21">
        <v>4</v>
      </c>
    </row>
    <row r="71" ht="42" customHeight="1">
      <c r="A71" s="22"/>
      <c r="B71" s="24"/>
      <c r="C71" s="15" t="s">
        <v>82</v>
      </c>
      <c r="D71" s="16"/>
      <c r="E71" s="17" t="s">
        <v>13</v>
      </c>
      <c r="F71" s="18">
        <v>1</v>
      </c>
      <c r="G71" s="19">
        <f>+G72</f>
        <v>0</v>
      </c>
      <c r="H71" s="20"/>
      <c r="I71" s="21">
        <v>62</v>
      </c>
      <c r="J71" s="21">
        <v>3</v>
      </c>
    </row>
    <row r="72" ht="42" customHeight="1">
      <c r="A72" s="22"/>
      <c r="B72" s="24"/>
      <c r="C72" s="24"/>
      <c r="D72" s="25" t="s">
        <v>83</v>
      </c>
      <c r="E72" s="17" t="s">
        <v>25</v>
      </c>
      <c r="F72" s="18">
        <v>104.7</v>
      </c>
      <c r="G72" s="23"/>
      <c r="H72" s="20"/>
      <c r="I72" s="21">
        <v>63</v>
      </c>
      <c r="J72" s="21">
        <v>4</v>
      </c>
    </row>
    <row r="73" ht="42" customHeight="1">
      <c r="A73" s="22"/>
      <c r="B73" s="24"/>
      <c r="C73" s="15" t="s">
        <v>84</v>
      </c>
      <c r="D73" s="16"/>
      <c r="E73" s="17" t="s">
        <v>13</v>
      </c>
      <c r="F73" s="18">
        <v>1</v>
      </c>
      <c r="G73" s="19">
        <f>+G74</f>
        <v>0</v>
      </c>
      <c r="H73" s="20"/>
      <c r="I73" s="21">
        <v>64</v>
      </c>
      <c r="J73" s="21">
        <v>3</v>
      </c>
    </row>
    <row r="74" ht="42" customHeight="1">
      <c r="A74" s="22"/>
      <c r="B74" s="24"/>
      <c r="C74" s="24"/>
      <c r="D74" s="25" t="s">
        <v>85</v>
      </c>
      <c r="E74" s="17" t="s">
        <v>86</v>
      </c>
      <c r="F74" s="18">
        <v>308</v>
      </c>
      <c r="G74" s="23"/>
      <c r="H74" s="20"/>
      <c r="I74" s="21">
        <v>65</v>
      </c>
      <c r="J74" s="21">
        <v>4</v>
      </c>
    </row>
    <row r="75" ht="42" customHeight="1">
      <c r="A75" s="22"/>
      <c r="B75" s="24"/>
      <c r="C75" s="15" t="s">
        <v>87</v>
      </c>
      <c r="D75" s="16"/>
      <c r="E75" s="17" t="s">
        <v>13</v>
      </c>
      <c r="F75" s="18">
        <v>1</v>
      </c>
      <c r="G75" s="19">
        <f>+G76</f>
        <v>0</v>
      </c>
      <c r="H75" s="20"/>
      <c r="I75" s="21">
        <v>66</v>
      </c>
      <c r="J75" s="21">
        <v>3</v>
      </c>
    </row>
    <row r="76" ht="42" customHeight="1">
      <c r="A76" s="22"/>
      <c r="B76" s="24"/>
      <c r="C76" s="24"/>
      <c r="D76" s="25" t="s">
        <v>88</v>
      </c>
      <c r="E76" s="17" t="s">
        <v>25</v>
      </c>
      <c r="F76" s="18">
        <v>30.699999999999999</v>
      </c>
      <c r="G76" s="23"/>
      <c r="H76" s="20"/>
      <c r="I76" s="21">
        <v>67</v>
      </c>
      <c r="J76" s="21">
        <v>4</v>
      </c>
    </row>
    <row r="77" ht="42" customHeight="1">
      <c r="A77" s="14" t="s">
        <v>89</v>
      </c>
      <c r="B77" s="15"/>
      <c r="C77" s="15"/>
      <c r="D77" s="16"/>
      <c r="E77" s="17" t="s">
        <v>13</v>
      </c>
      <c r="F77" s="18">
        <v>1</v>
      </c>
      <c r="G77" s="19">
        <f>+G78+G80</f>
        <v>0</v>
      </c>
      <c r="H77" s="20"/>
      <c r="I77" s="21">
        <v>68</v>
      </c>
      <c r="J77" s="21"/>
    </row>
    <row r="78" ht="42" customHeight="1">
      <c r="A78" s="14" t="s">
        <v>90</v>
      </c>
      <c r="B78" s="15"/>
      <c r="C78" s="15"/>
      <c r="D78" s="16"/>
      <c r="E78" s="17" t="s">
        <v>13</v>
      </c>
      <c r="F78" s="18">
        <v>1</v>
      </c>
      <c r="G78" s="19">
        <f>+G79</f>
        <v>0</v>
      </c>
      <c r="H78" s="20"/>
      <c r="I78" s="21">
        <v>69</v>
      </c>
      <c r="J78" s="21">
        <v>200</v>
      </c>
    </row>
    <row r="79" ht="42" customHeight="1">
      <c r="A79" s="14" t="s">
        <v>91</v>
      </c>
      <c r="B79" s="15"/>
      <c r="C79" s="15"/>
      <c r="D79" s="16"/>
      <c r="E79" s="17" t="s">
        <v>13</v>
      </c>
      <c r="F79" s="18">
        <v>1</v>
      </c>
      <c r="G79" s="23"/>
      <c r="H79" s="20"/>
      <c r="I79" s="21">
        <v>70</v>
      </c>
      <c r="J79" s="21"/>
    </row>
    <row r="80" ht="42" customHeight="1">
      <c r="A80" s="14" t="s">
        <v>92</v>
      </c>
      <c r="B80" s="15"/>
      <c r="C80" s="15"/>
      <c r="D80" s="16"/>
      <c r="E80" s="17" t="s">
        <v>13</v>
      </c>
      <c r="F80" s="18">
        <v>1</v>
      </c>
      <c r="G80" s="19">
        <f>+G83</f>
        <v>0</v>
      </c>
      <c r="H80" s="20"/>
      <c r="I80" s="21">
        <v>71</v>
      </c>
      <c r="J80" s="21">
        <v>210</v>
      </c>
    </row>
    <row r="81" ht="42" customHeight="1">
      <c r="A81" s="22"/>
      <c r="B81" s="15" t="s">
        <v>93</v>
      </c>
      <c r="C81" s="15"/>
      <c r="D81" s="16"/>
      <c r="E81" s="17" t="s">
        <v>13</v>
      </c>
      <c r="F81" s="18">
        <v>1</v>
      </c>
      <c r="G81" s="23"/>
      <c r="H81" s="20"/>
      <c r="I81" s="21">
        <v>72</v>
      </c>
      <c r="J81" s="21" t="s">
        <v>94</v>
      </c>
    </row>
    <row r="82" ht="42" customHeight="1">
      <c r="A82" s="22"/>
      <c r="B82" s="15" t="s">
        <v>95</v>
      </c>
      <c r="C82" s="15"/>
      <c r="D82" s="16"/>
      <c r="E82" s="17" t="s">
        <v>13</v>
      </c>
      <c r="F82" s="18">
        <v>1</v>
      </c>
      <c r="G82" s="23"/>
      <c r="H82" s="20"/>
      <c r="I82" s="21">
        <v>73</v>
      </c>
      <c r="J82" s="21" t="s">
        <v>96</v>
      </c>
    </row>
    <row r="83" ht="42" customHeight="1">
      <c r="A83" s="14" t="s">
        <v>97</v>
      </c>
      <c r="B83" s="15"/>
      <c r="C83" s="15"/>
      <c r="D83" s="16"/>
      <c r="E83" s="17" t="s">
        <v>13</v>
      </c>
      <c r="F83" s="18">
        <v>1</v>
      </c>
      <c r="G83" s="23"/>
      <c r="H83" s="20"/>
      <c r="I83" s="21">
        <v>74</v>
      </c>
      <c r="J83" s="21"/>
    </row>
    <row r="84" ht="42" customHeight="1">
      <c r="A84" s="14" t="s">
        <v>98</v>
      </c>
      <c r="B84" s="15"/>
      <c r="C84" s="15"/>
      <c r="D84" s="16"/>
      <c r="E84" s="17" t="s">
        <v>13</v>
      </c>
      <c r="F84" s="18">
        <v>1</v>
      </c>
      <c r="G84" s="23"/>
      <c r="H84" s="20"/>
      <c r="I84" s="21">
        <v>75</v>
      </c>
      <c r="J84" s="21">
        <v>220</v>
      </c>
    </row>
    <row r="85" ht="42" customHeight="1">
      <c r="A85" s="14" t="s">
        <v>99</v>
      </c>
      <c r="B85" s="15"/>
      <c r="C85" s="15"/>
      <c r="D85" s="16"/>
      <c r="E85" s="17" t="s">
        <v>13</v>
      </c>
      <c r="F85" s="18">
        <v>1</v>
      </c>
      <c r="G85" s="19">
        <f>+G10+G84</f>
        <v>0</v>
      </c>
      <c r="H85" s="20"/>
      <c r="I85" s="21">
        <v>76</v>
      </c>
      <c r="J85" s="21">
        <v>30</v>
      </c>
    </row>
    <row r="86" ht="42" customHeight="1">
      <c r="A86" s="26" t="s">
        <v>100</v>
      </c>
      <c r="B86" s="27"/>
      <c r="C86" s="27"/>
      <c r="D86" s="28"/>
      <c r="E86" s="29" t="s">
        <v>101</v>
      </c>
      <c r="F86" s="30" t="s">
        <v>101</v>
      </c>
      <c r="G86" s="31">
        <f>G85</f>
        <v>0</v>
      </c>
      <c r="I86" s="32">
        <v>77</v>
      </c>
      <c r="J86" s="32">
        <v>90</v>
      </c>
    </row>
    <row r="87" ht="42" customHeight="1">
      <c r="I87" s="32">
        <v>99999</v>
      </c>
    </row>
    <row r="88" ht="42" customHeight="1"/>
  </sheetData>
  <sheetProtection sheet="1" objects="1" scenarios="1" spinCount="100000" saltValue="ob66T4bWjnRFvtTB4OIwKEa5+HAq/ncfrH8qbJJYp3YGFhnOcDg8DD8L8SQl7cdznAWK6yCcS9f2DQ5tNJzaHg==" hashValue="4wm26YeF+wpn+HARZbW0qh9ry2ZXH386dGsSB/LRk8MySdkl+/iIDpjE/qWLtBmg1XZSaFAfjG2naIcV/SRIew==" algorithmName="SHA-512" password="FD80"/>
  <mergeCells count="37">
    <mergeCell ref="A86:D86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19:D19"/>
    <mergeCell ref="C34:D34"/>
    <mergeCell ref="C44:D44"/>
    <mergeCell ref="C57:D57"/>
    <mergeCell ref="B61:D61"/>
    <mergeCell ref="C62:D62"/>
    <mergeCell ref="A65:D65"/>
    <mergeCell ref="B66:D66"/>
    <mergeCell ref="C67:D67"/>
    <mergeCell ref="C69:D69"/>
    <mergeCell ref="C71:D71"/>
    <mergeCell ref="C73:D73"/>
    <mergeCell ref="C75:D75"/>
    <mergeCell ref="A77:D77"/>
    <mergeCell ref="A78:D78"/>
    <mergeCell ref="A79:D79"/>
    <mergeCell ref="A80:D80"/>
    <mergeCell ref="B81:D81"/>
    <mergeCell ref="B82:D82"/>
    <mergeCell ref="A83:D83"/>
    <mergeCell ref="A84:D84"/>
    <mergeCell ref="A85:D85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satou ayumi</cp:lastModifiedBy>
  <cp:lastPrinted>2026-06-05T02:04:47Z</cp:lastPrinted>
  <dcterms:created xsi:type="dcterms:W3CDTF">2014-01-09T08:55:00Z</dcterms:created>
  <dcterms:modified xsi:type="dcterms:W3CDTF">2026-09-01T04:14:46Z</dcterms:modified>
</cp:coreProperties>
</file>